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STE_ELINE\"/>
    </mc:Choice>
  </mc:AlternateContent>
  <xr:revisionPtr revIDLastSave="0" documentId="13_ncr:1_{00C90A89-A6CA-4348-9AEE-5D1634E91B5E}" xr6:coauthVersionLast="36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D3" i="1" l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C34" i="1" l="1"/>
</calcChain>
</file>

<file path=xl/sharedStrings.xml><?xml version="1.0" encoding="utf-8"?>
<sst xmlns="http://schemas.openxmlformats.org/spreadsheetml/2006/main" count="40" uniqueCount="17">
  <si>
    <t>DIAS MÊS</t>
  </si>
  <si>
    <t>SÁBADO</t>
  </si>
  <si>
    <t>DESP/DIA</t>
  </si>
  <si>
    <t>DIAS SEM</t>
  </si>
  <si>
    <t>DESP/ACUM</t>
  </si>
  <si>
    <t xml:space="preserve">QUANDO NÃO HOUVER DESPESAS </t>
  </si>
  <si>
    <t>DEIXAR EM BRANCO!!!</t>
  </si>
  <si>
    <t>MÉDIA</t>
  </si>
  <si>
    <t>DOMINGO</t>
  </si>
  <si>
    <t>SEGUNDA</t>
  </si>
  <si>
    <t>TERÇA</t>
  </si>
  <si>
    <t>QUARTA</t>
  </si>
  <si>
    <t>QUINTA</t>
  </si>
  <si>
    <t>SEXTA</t>
  </si>
  <si>
    <t xml:space="preserve">QUINTA </t>
  </si>
  <si>
    <t>03/2023</t>
  </si>
  <si>
    <t xml:space="preserve">                              OBSERVAÇÕES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</si>
</sst>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Arial Black"/>
      <family val="2"/>
    </font>
    <font>
      <sz val="16"/>
      <color theme="1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 Black"/>
      <family val="2"/>
    </font>
    <font>
      <b/>
      <sz val="9"/>
      <color theme="8" tint="-0.249977111117893"/>
      <name val="Arial Black"/>
      <family val="2"/>
    </font>
    <font>
      <b/>
      <sz val="10"/>
      <color theme="1"/>
      <name val="Arial Black"/>
      <family val="2"/>
    </font>
    <font>
      <b/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3" borderId="0" xfId="0" applyFill="1"/>
    <xf numFmtId="0" fontId="0" fillId="4" borderId="0" xfId="0" applyFill="1" applyAlignment="1">
      <alignment horizontal="center"/>
    </xf>
    <xf numFmtId="0" fontId="0" fillId="2" borderId="0" xfId="0" applyFill="1"/>
    <xf numFmtId="49" fontId="1" fillId="2" borderId="0" xfId="0" applyNumberFormat="1" applyFont="1" applyFill="1" applyProtection="1">
      <protection locked="0"/>
    </xf>
    <xf numFmtId="4" fontId="0" fillId="2" borderId="0" xfId="0" applyNumberFormat="1" applyFill="1" applyProtection="1">
      <protection locked="0"/>
    </xf>
    <xf numFmtId="0" fontId="0" fillId="4" borderId="0" xfId="0" applyFill="1"/>
    <xf numFmtId="0" fontId="0" fillId="2" borderId="1" xfId="0" applyFill="1" applyBorder="1"/>
    <xf numFmtId="9" fontId="0" fillId="4" borderId="0" xfId="1" applyFont="1" applyFill="1" applyAlignment="1">
      <alignment horizontal="center"/>
    </xf>
    <xf numFmtId="9" fontId="0" fillId="4" borderId="0" xfId="1" applyFont="1" applyFill="1"/>
    <xf numFmtId="0" fontId="4" fillId="4" borderId="0" xfId="0" applyFont="1" applyFill="1" applyProtection="1">
      <protection locked="0"/>
    </xf>
    <xf numFmtId="4" fontId="4" fillId="4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/>
    <xf numFmtId="4" fontId="3" fillId="4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6" fillId="2" borderId="0" xfId="0" applyFont="1" applyFill="1" applyProtection="1">
      <protection locked="0"/>
    </xf>
    <xf numFmtId="4" fontId="6" fillId="2" borderId="0" xfId="0" applyNumberFormat="1" applyFont="1" applyFill="1"/>
    <xf numFmtId="4" fontId="6" fillId="0" borderId="0" xfId="0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DAS</a:t>
            </a:r>
            <a:r>
              <a:rPr lang="pt-BR" baseline="0"/>
              <a:t> DESPESAS DO MÊS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tx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595534429164098E-2"/>
          <c:y val="1.1796648808074248E-2"/>
          <c:w val="0.8629571401999947"/>
          <c:h val="0.9696791250667358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Planilha1!$C$3:$C$33</c:f>
              <c:numCache>
                <c:formatCode>#,##0.00</c:formatCode>
                <c:ptCount val="31"/>
                <c:pt idx="0">
                  <c:v>48900</c:v>
                </c:pt>
                <c:pt idx="1">
                  <c:v>45600</c:v>
                </c:pt>
                <c:pt idx="2">
                  <c:v>83000</c:v>
                </c:pt>
                <c:pt idx="3">
                  <c:v>275000</c:v>
                </c:pt>
                <c:pt idx="4">
                  <c:v>29840</c:v>
                </c:pt>
                <c:pt idx="5">
                  <c:v>74530</c:v>
                </c:pt>
                <c:pt idx="6">
                  <c:v>49320</c:v>
                </c:pt>
                <c:pt idx="7">
                  <c:v>56200</c:v>
                </c:pt>
                <c:pt idx="8">
                  <c:v>75300</c:v>
                </c:pt>
                <c:pt idx="9">
                  <c:v>49500</c:v>
                </c:pt>
                <c:pt idx="10">
                  <c:v>52630</c:v>
                </c:pt>
                <c:pt idx="11">
                  <c:v>16500</c:v>
                </c:pt>
                <c:pt idx="12">
                  <c:v>57500</c:v>
                </c:pt>
                <c:pt idx="13">
                  <c:v>53500</c:v>
                </c:pt>
                <c:pt idx="14">
                  <c:v>58600</c:v>
                </c:pt>
                <c:pt idx="15">
                  <c:v>48654</c:v>
                </c:pt>
                <c:pt idx="16">
                  <c:v>58200</c:v>
                </c:pt>
                <c:pt idx="17">
                  <c:v>45000</c:v>
                </c:pt>
                <c:pt idx="18">
                  <c:v>24000</c:v>
                </c:pt>
                <c:pt idx="19">
                  <c:v>67540</c:v>
                </c:pt>
                <c:pt idx="20">
                  <c:v>185600</c:v>
                </c:pt>
                <c:pt idx="21">
                  <c:v>95630</c:v>
                </c:pt>
                <c:pt idx="22">
                  <c:v>55400</c:v>
                </c:pt>
                <c:pt idx="23">
                  <c:v>95631</c:v>
                </c:pt>
                <c:pt idx="24">
                  <c:v>59650</c:v>
                </c:pt>
                <c:pt idx="25">
                  <c:v>27530</c:v>
                </c:pt>
                <c:pt idx="26">
                  <c:v>96520</c:v>
                </c:pt>
                <c:pt idx="27">
                  <c:v>98300</c:v>
                </c:pt>
                <c:pt idx="28">
                  <c:v>95460</c:v>
                </c:pt>
                <c:pt idx="29">
                  <c:v>184200</c:v>
                </c:pt>
                <c:pt idx="30">
                  <c:v>98765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1A-4F2B-9699-612AED39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52208"/>
        <c:axId val="-11751664"/>
      </c:scatterChart>
      <c:valAx>
        <c:axId val="-1175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51664"/>
        <c:crosses val="autoZero"/>
        <c:crossBetween val="midCat"/>
      </c:valAx>
      <c:valAx>
        <c:axId val="-117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52208"/>
        <c:crosses val="autoZero"/>
        <c:crossBetween val="midCat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tx1"/>
            </a:solidFill>
          </a:ln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2</xdr:row>
      <xdr:rowOff>7620</xdr:rowOff>
    </xdr:from>
    <xdr:to>
      <xdr:col>40</xdr:col>
      <xdr:colOff>502920</xdr:colOff>
      <xdr:row>33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49FFCD8-4738-13E1-C139-C5880FF6B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7"/>
  <sheetViews>
    <sheetView tabSelected="1" zoomScale="80" zoomScaleNormal="80" workbookViewId="0">
      <selection activeCell="C34" sqref="C34"/>
    </sheetView>
  </sheetViews>
  <sheetFormatPr defaultRowHeight="15" x14ac:dyDescent="0.4"/>
  <cols>
    <col min="1" max="1" width="8.796875" style="2" customWidth="1"/>
    <col min="2" max="2" width="10.796875" customWidth="1"/>
    <col min="3" max="4" width="11.796875" style="1" customWidth="1"/>
    <col min="5" max="8" width="2.796875" customWidth="1"/>
    <col min="9" max="39" width="3.296875" customWidth="1"/>
    <col min="40" max="40" width="0.8984375" customWidth="1"/>
    <col min="41" max="41" width="6.59765625" customWidth="1"/>
    <col min="42" max="42" width="47.59765625" customWidth="1"/>
  </cols>
  <sheetData>
    <row r="1" spans="1:52" ht="25.2" customHeight="1" x14ac:dyDescent="0.6">
      <c r="A1" s="3"/>
      <c r="B1" s="8" t="s">
        <v>15</v>
      </c>
      <c r="C1" s="9"/>
      <c r="D1" s="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16.2" x14ac:dyDescent="0.4">
      <c r="A2" s="21" t="s">
        <v>0</v>
      </c>
      <c r="B2" s="22" t="s">
        <v>3</v>
      </c>
      <c r="C2" s="23" t="s">
        <v>2</v>
      </c>
      <c r="D2" s="23" t="s">
        <v>4</v>
      </c>
      <c r="E2" s="21"/>
      <c r="F2" s="21"/>
      <c r="G2" s="21"/>
      <c r="H2" s="21"/>
      <c r="I2" s="21">
        <v>1</v>
      </c>
      <c r="J2" s="21">
        <v>2</v>
      </c>
      <c r="K2" s="21">
        <v>3</v>
      </c>
      <c r="L2" s="21">
        <v>4</v>
      </c>
      <c r="M2" s="21">
        <v>5</v>
      </c>
      <c r="N2" s="21">
        <v>6</v>
      </c>
      <c r="O2" s="21">
        <v>7</v>
      </c>
      <c r="P2" s="21">
        <v>8</v>
      </c>
      <c r="Q2" s="21">
        <v>9</v>
      </c>
      <c r="R2" s="21">
        <v>10</v>
      </c>
      <c r="S2" s="21">
        <v>11</v>
      </c>
      <c r="T2" s="21">
        <v>12</v>
      </c>
      <c r="U2" s="21">
        <v>13</v>
      </c>
      <c r="V2" s="21">
        <v>14</v>
      </c>
      <c r="W2" s="21">
        <v>15</v>
      </c>
      <c r="X2" s="21">
        <v>16</v>
      </c>
      <c r="Y2" s="21">
        <v>17</v>
      </c>
      <c r="Z2" s="21">
        <v>18</v>
      </c>
      <c r="AA2" s="21">
        <v>19</v>
      </c>
      <c r="AB2" s="21">
        <v>20</v>
      </c>
      <c r="AC2" s="21">
        <v>21</v>
      </c>
      <c r="AD2" s="21">
        <v>22</v>
      </c>
      <c r="AE2" s="21">
        <v>23</v>
      </c>
      <c r="AF2" s="21">
        <v>24</v>
      </c>
      <c r="AG2" s="21">
        <v>25</v>
      </c>
      <c r="AH2" s="21">
        <v>26</v>
      </c>
      <c r="AI2" s="21">
        <v>27</v>
      </c>
      <c r="AJ2" s="21">
        <v>28</v>
      </c>
      <c r="AK2" s="21">
        <v>29</v>
      </c>
      <c r="AL2" s="21">
        <v>30</v>
      </c>
      <c r="AM2" s="21">
        <v>31</v>
      </c>
      <c r="AN2" s="21"/>
      <c r="AO2" s="21"/>
      <c r="AP2" s="21" t="s">
        <v>16</v>
      </c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x14ac:dyDescent="0.4">
      <c r="A3" s="6">
        <v>1</v>
      </c>
      <c r="B3" s="14" t="s">
        <v>11</v>
      </c>
      <c r="C3" s="15">
        <v>48900</v>
      </c>
      <c r="D3" s="20">
        <f>C3</f>
        <v>48900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10"/>
      <c r="AP3" s="11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x14ac:dyDescent="0.4">
      <c r="A4" s="2">
        <v>2</v>
      </c>
      <c r="B4" s="16" t="s">
        <v>14</v>
      </c>
      <c r="C4" s="17">
        <v>45600</v>
      </c>
      <c r="D4" s="19">
        <f>D3+C4</f>
        <v>94500</v>
      </c>
      <c r="AO4" s="10"/>
      <c r="AP4" s="11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x14ac:dyDescent="0.4">
      <c r="A5" s="2">
        <v>3</v>
      </c>
      <c r="B5" s="16" t="s">
        <v>13</v>
      </c>
      <c r="C5" s="17">
        <v>83000</v>
      </c>
      <c r="D5" s="19">
        <f t="shared" ref="D5:D34" si="0">D4+C5</f>
        <v>177500</v>
      </c>
      <c r="AO5" s="10"/>
      <c r="AP5" s="11"/>
      <c r="AQ5" s="10"/>
      <c r="AR5" s="10"/>
      <c r="AS5" s="10"/>
      <c r="AT5" s="10"/>
      <c r="AU5" s="10"/>
      <c r="AV5" s="10"/>
      <c r="AW5" s="10"/>
      <c r="AX5" s="10"/>
      <c r="AY5" s="10"/>
      <c r="AZ5" s="10"/>
    </row>
    <row r="6" spans="1:52" x14ac:dyDescent="0.4">
      <c r="A6" s="2">
        <v>4</v>
      </c>
      <c r="B6" s="16" t="s">
        <v>1</v>
      </c>
      <c r="C6" s="17">
        <v>275000</v>
      </c>
      <c r="D6" s="19">
        <f t="shared" si="0"/>
        <v>452500</v>
      </c>
      <c r="AO6" s="10"/>
      <c r="AP6" s="11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x14ac:dyDescent="0.4">
      <c r="A7" s="2">
        <v>5</v>
      </c>
      <c r="B7" s="16" t="s">
        <v>8</v>
      </c>
      <c r="C7" s="17">
        <v>29840</v>
      </c>
      <c r="D7" s="19">
        <f t="shared" si="0"/>
        <v>482340</v>
      </c>
      <c r="AO7" s="10"/>
      <c r="AP7" s="11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2" x14ac:dyDescent="0.4">
      <c r="A8" s="2">
        <v>6</v>
      </c>
      <c r="B8" s="16" t="s">
        <v>9</v>
      </c>
      <c r="C8" s="17">
        <v>74530</v>
      </c>
      <c r="D8" s="19">
        <f t="shared" si="0"/>
        <v>556870</v>
      </c>
      <c r="AO8" s="10"/>
      <c r="AP8" s="11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x14ac:dyDescent="0.4">
      <c r="A9" s="2">
        <v>7</v>
      </c>
      <c r="B9" s="16" t="s">
        <v>10</v>
      </c>
      <c r="C9" s="17">
        <v>49320</v>
      </c>
      <c r="D9" s="19">
        <f t="shared" si="0"/>
        <v>606190</v>
      </c>
      <c r="AO9" s="10"/>
      <c r="AP9" s="11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x14ac:dyDescent="0.4">
      <c r="A10" s="2">
        <v>8</v>
      </c>
      <c r="B10" s="16" t="s">
        <v>11</v>
      </c>
      <c r="C10" s="17">
        <v>56200</v>
      </c>
      <c r="D10" s="19">
        <f t="shared" si="0"/>
        <v>662390</v>
      </c>
      <c r="AO10" s="10"/>
      <c r="AP10" s="11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x14ac:dyDescent="0.4">
      <c r="A11" s="2">
        <v>9</v>
      </c>
      <c r="B11" s="16" t="s">
        <v>12</v>
      </c>
      <c r="C11" s="17">
        <v>75300</v>
      </c>
      <c r="D11" s="19">
        <f t="shared" si="0"/>
        <v>737690</v>
      </c>
      <c r="AO11" s="10"/>
      <c r="AP11" s="11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x14ac:dyDescent="0.4">
      <c r="A12" s="2">
        <v>10</v>
      </c>
      <c r="B12" s="16" t="s">
        <v>13</v>
      </c>
      <c r="C12" s="17">
        <v>49500</v>
      </c>
      <c r="D12" s="19">
        <f t="shared" si="0"/>
        <v>787190</v>
      </c>
      <c r="AO12" s="10"/>
      <c r="AP12" s="11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x14ac:dyDescent="0.4">
      <c r="A13" s="2">
        <v>11</v>
      </c>
      <c r="B13" s="16" t="s">
        <v>1</v>
      </c>
      <c r="C13" s="17">
        <v>52630</v>
      </c>
      <c r="D13" s="19">
        <f t="shared" si="0"/>
        <v>839820</v>
      </c>
      <c r="AO13" s="10"/>
      <c r="AP13" s="11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x14ac:dyDescent="0.4">
      <c r="A14" s="2">
        <v>12</v>
      </c>
      <c r="B14" s="16" t="s">
        <v>8</v>
      </c>
      <c r="C14" s="17">
        <v>16500</v>
      </c>
      <c r="D14" s="19">
        <f t="shared" si="0"/>
        <v>856320</v>
      </c>
      <c r="AO14" s="10"/>
      <c r="AP14" s="11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x14ac:dyDescent="0.4">
      <c r="A15" s="2">
        <v>13</v>
      </c>
      <c r="B15" s="16" t="s">
        <v>9</v>
      </c>
      <c r="C15" s="17">
        <v>57500</v>
      </c>
      <c r="D15" s="19">
        <f t="shared" si="0"/>
        <v>913820</v>
      </c>
      <c r="AO15" s="10"/>
      <c r="AP15" s="11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x14ac:dyDescent="0.4">
      <c r="A16" s="2">
        <v>14</v>
      </c>
      <c r="B16" s="16" t="s">
        <v>10</v>
      </c>
      <c r="C16" s="17">
        <v>53500</v>
      </c>
      <c r="D16" s="19">
        <f t="shared" si="0"/>
        <v>967320</v>
      </c>
      <c r="AO16" s="10"/>
      <c r="AP16" s="11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x14ac:dyDescent="0.4">
      <c r="A17" s="2">
        <v>15</v>
      </c>
      <c r="B17" s="16" t="s">
        <v>11</v>
      </c>
      <c r="C17" s="17">
        <v>58600</v>
      </c>
      <c r="D17" s="19">
        <f t="shared" si="0"/>
        <v>1025920</v>
      </c>
      <c r="AO17" s="10"/>
      <c r="AP17" s="11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1:52" x14ac:dyDescent="0.4">
      <c r="A18" s="2">
        <v>16</v>
      </c>
      <c r="B18" s="16" t="s">
        <v>12</v>
      </c>
      <c r="C18" s="17">
        <v>48654</v>
      </c>
      <c r="D18" s="19">
        <f t="shared" si="0"/>
        <v>1074574</v>
      </c>
      <c r="AO18" s="10"/>
      <c r="AP18" s="11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x14ac:dyDescent="0.4">
      <c r="A19" s="2">
        <v>17</v>
      </c>
      <c r="B19" s="16" t="s">
        <v>13</v>
      </c>
      <c r="C19" s="17">
        <v>58200</v>
      </c>
      <c r="D19" s="19">
        <f t="shared" si="0"/>
        <v>1132774</v>
      </c>
      <c r="AO19" s="10"/>
      <c r="AP19" s="11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x14ac:dyDescent="0.4">
      <c r="A20" s="2">
        <v>18</v>
      </c>
      <c r="B20" s="16" t="s">
        <v>1</v>
      </c>
      <c r="C20" s="17">
        <v>45000</v>
      </c>
      <c r="D20" s="19">
        <f t="shared" si="0"/>
        <v>1177774</v>
      </c>
      <c r="AO20" s="10"/>
      <c r="AP20" s="11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4">
      <c r="A21" s="2">
        <v>19</v>
      </c>
      <c r="B21" s="16" t="s">
        <v>8</v>
      </c>
      <c r="C21" s="17">
        <v>24000</v>
      </c>
      <c r="D21" s="19">
        <f t="shared" si="0"/>
        <v>1201774</v>
      </c>
      <c r="AO21" s="10"/>
      <c r="AP21" s="11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1:52" x14ac:dyDescent="0.4">
      <c r="A22" s="2">
        <v>20</v>
      </c>
      <c r="B22" s="16" t="s">
        <v>9</v>
      </c>
      <c r="C22" s="17">
        <v>67540</v>
      </c>
      <c r="D22" s="19">
        <f t="shared" si="0"/>
        <v>1269314</v>
      </c>
      <c r="AO22" s="10"/>
      <c r="AP22" s="11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x14ac:dyDescent="0.4">
      <c r="A23" s="2">
        <v>21</v>
      </c>
      <c r="B23" s="16" t="s">
        <v>10</v>
      </c>
      <c r="C23" s="17">
        <v>185600</v>
      </c>
      <c r="D23" s="19">
        <f t="shared" si="0"/>
        <v>1454914</v>
      </c>
      <c r="AO23" s="10"/>
      <c r="AP23" s="11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1:52" x14ac:dyDescent="0.4">
      <c r="A24" s="2">
        <v>22</v>
      </c>
      <c r="B24" s="16" t="s">
        <v>11</v>
      </c>
      <c r="C24" s="17">
        <v>95630</v>
      </c>
      <c r="D24" s="19">
        <f t="shared" si="0"/>
        <v>1550544</v>
      </c>
      <c r="AO24" s="10"/>
      <c r="AP24" s="11"/>
      <c r="AQ24" s="10"/>
      <c r="AR24" s="10"/>
      <c r="AS24" s="10"/>
      <c r="AT24" s="10"/>
      <c r="AU24" s="10"/>
      <c r="AV24" s="10"/>
      <c r="AW24" s="10"/>
      <c r="AX24" s="10"/>
      <c r="AY24" s="10"/>
      <c r="AZ24" s="10"/>
    </row>
    <row r="25" spans="1:52" x14ac:dyDescent="0.4">
      <c r="A25" s="2">
        <v>23</v>
      </c>
      <c r="B25" s="16" t="s">
        <v>12</v>
      </c>
      <c r="C25" s="17">
        <v>55400</v>
      </c>
      <c r="D25" s="19">
        <f t="shared" si="0"/>
        <v>1605944</v>
      </c>
      <c r="AO25" s="10"/>
      <c r="AP25" s="11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x14ac:dyDescent="0.4">
      <c r="A26" s="2">
        <v>24</v>
      </c>
      <c r="B26" s="16" t="s">
        <v>13</v>
      </c>
      <c r="C26" s="17">
        <v>95631</v>
      </c>
      <c r="D26" s="19">
        <f t="shared" si="0"/>
        <v>1701575</v>
      </c>
      <c r="AO26" s="10"/>
      <c r="AP26" s="11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x14ac:dyDescent="0.4">
      <c r="A27" s="2">
        <v>25</v>
      </c>
      <c r="B27" s="16" t="s">
        <v>1</v>
      </c>
      <c r="C27" s="17">
        <v>59650</v>
      </c>
      <c r="D27" s="19">
        <f t="shared" si="0"/>
        <v>1761225</v>
      </c>
      <c r="AO27" s="10"/>
      <c r="AP27" s="11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x14ac:dyDescent="0.4">
      <c r="A28" s="2">
        <v>26</v>
      </c>
      <c r="B28" s="16" t="s">
        <v>8</v>
      </c>
      <c r="C28" s="17">
        <v>27530</v>
      </c>
      <c r="D28" s="19">
        <f t="shared" si="0"/>
        <v>1788755</v>
      </c>
      <c r="AO28" s="10"/>
      <c r="AP28" s="11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x14ac:dyDescent="0.4">
      <c r="A29" s="2">
        <v>27</v>
      </c>
      <c r="B29" s="16" t="s">
        <v>9</v>
      </c>
      <c r="C29" s="17">
        <v>96520</v>
      </c>
      <c r="D29" s="19">
        <f t="shared" si="0"/>
        <v>1885275</v>
      </c>
      <c r="AO29" s="10"/>
      <c r="AP29" s="11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x14ac:dyDescent="0.4">
      <c r="A30" s="2">
        <v>28</v>
      </c>
      <c r="B30" s="16" t="s">
        <v>10</v>
      </c>
      <c r="C30" s="17">
        <v>98300</v>
      </c>
      <c r="D30" s="19">
        <f t="shared" si="0"/>
        <v>1983575</v>
      </c>
      <c r="AO30" s="10"/>
      <c r="AP30" s="11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x14ac:dyDescent="0.4">
      <c r="A31" s="2">
        <v>29</v>
      </c>
      <c r="B31" s="16" t="s">
        <v>11</v>
      </c>
      <c r="C31" s="17">
        <v>95460</v>
      </c>
      <c r="D31" s="19">
        <f t="shared" si="0"/>
        <v>2079035</v>
      </c>
      <c r="AO31" s="10"/>
      <c r="AP31" s="11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x14ac:dyDescent="0.4">
      <c r="A32" s="2">
        <v>30</v>
      </c>
      <c r="B32" s="16" t="s">
        <v>12</v>
      </c>
      <c r="C32" s="17">
        <v>184200</v>
      </c>
      <c r="D32" s="19">
        <f t="shared" si="0"/>
        <v>2263235</v>
      </c>
      <c r="AO32" s="10"/>
      <c r="AP32" s="11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4">
      <c r="A33" s="2">
        <v>31</v>
      </c>
      <c r="B33" s="16" t="s">
        <v>13</v>
      </c>
      <c r="C33" s="17">
        <v>98765</v>
      </c>
      <c r="D33" s="19">
        <f t="shared" si="0"/>
        <v>2362000</v>
      </c>
      <c r="AO33" s="10"/>
      <c r="AP33" s="11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x14ac:dyDescent="0.4">
      <c r="A34" s="6">
        <f>COUNT(A3:A33)</f>
        <v>31</v>
      </c>
      <c r="B34" s="18" t="s">
        <v>7</v>
      </c>
      <c r="C34" s="19">
        <f>D33/A31</f>
        <v>81448.275862068971</v>
      </c>
      <c r="D34" s="1">
        <f>D33</f>
        <v>2362000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x14ac:dyDescent="0.4">
      <c r="A35" s="6"/>
      <c r="B35" s="24" t="s">
        <v>5</v>
      </c>
      <c r="C35" s="25"/>
      <c r="D35" s="2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x14ac:dyDescent="0.4">
      <c r="A36" s="6"/>
      <c r="B36" s="24" t="s">
        <v>6</v>
      </c>
      <c r="C36" s="25"/>
      <c r="D36" s="2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x14ac:dyDescent="0.4">
      <c r="A37" s="12"/>
      <c r="B37" s="13"/>
      <c r="C37" s="13"/>
      <c r="D37" s="13"/>
      <c r="E37" s="13"/>
      <c r="F37" s="13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x14ac:dyDescent="0.4">
      <c r="A38" s="12"/>
      <c r="B38" s="13"/>
      <c r="C38" s="13"/>
      <c r="D38" s="13"/>
      <c r="E38" s="13"/>
      <c r="F38" s="1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x14ac:dyDescent="0.4">
      <c r="A39" s="12"/>
      <c r="B39" s="13"/>
      <c r="C39" s="13"/>
      <c r="D39" s="13"/>
      <c r="E39" s="13"/>
      <c r="F39" s="1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x14ac:dyDescent="0.4">
      <c r="A40" s="12"/>
      <c r="B40" s="13"/>
      <c r="C40" s="13"/>
      <c r="D40" s="13"/>
      <c r="E40" s="13"/>
      <c r="F40" s="1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x14ac:dyDescent="0.4">
      <c r="A41" s="12"/>
      <c r="B41" s="13"/>
      <c r="C41" s="13"/>
      <c r="D41" s="13"/>
      <c r="E41" s="13"/>
      <c r="F41" s="13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x14ac:dyDescent="0.4">
      <c r="A42" s="12"/>
      <c r="B42" s="13"/>
      <c r="C42" s="13"/>
      <c r="D42" s="13"/>
      <c r="E42" s="13"/>
      <c r="F42" s="1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x14ac:dyDescent="0.4">
      <c r="A43" s="12"/>
      <c r="B43" s="13"/>
      <c r="C43" s="13"/>
      <c r="D43" s="13"/>
      <c r="E43" s="13"/>
      <c r="F43" s="1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x14ac:dyDescent="0.4">
      <c r="A44" s="12"/>
      <c r="B44" s="13"/>
      <c r="C44" s="13"/>
      <c r="D44" s="13"/>
      <c r="E44" s="13"/>
      <c r="F44" s="1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1:52" x14ac:dyDescent="0.4">
      <c r="A45" s="12"/>
      <c r="B45" s="13"/>
      <c r="C45" s="13"/>
      <c r="D45" s="13"/>
      <c r="E45" s="13"/>
      <c r="F45" s="1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1:52" x14ac:dyDescent="0.4">
      <c r="A46" s="12"/>
      <c r="B46" s="13"/>
      <c r="C46" s="13"/>
      <c r="D46" s="13"/>
      <c r="E46" s="13"/>
      <c r="F46" s="1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1:52" x14ac:dyDescent="0.4">
      <c r="A47" s="12"/>
      <c r="B47" s="13"/>
      <c r="C47" s="13"/>
      <c r="D47" s="13"/>
      <c r="E47" s="13"/>
      <c r="F47" s="13"/>
    </row>
  </sheetData>
  <pageMargins left="0.511811024" right="0.511811024" top="0.78740157499999996" bottom="0.78740157499999996" header="0.31496062000000002" footer="0.31496062000000002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W x K V c B / g k y k A A A A 9 g A A A B I A H A B D b 2 5 m a W c v U G F j a 2 F n Z S 5 4 b W w g o h g A K K A U A A A A A A A A A A A A A A A A A A A A A A A A A A A A h Y 8 x D o I w G I W v Q r r T l r I o + S m J r p I Y T Y x r U y o 0 Q i G 0 W O 7 m 4 J G 8 g h h F 3 R z f 9 7 7 h v f v 1 B t n Y 1 M F F 9 V a 3 J k U R p i h Q R r a F N m W K B n c K F y j j s B X y L E o V T L K x y W i L F F X O d Q k h 3 n v s Y 9 z 2 J W G U R u S Y b / a y U o 1 A H 1 n / l 0 N t r B N G K s T h 8 B r D G Y 7 o E s e U Y Q p k h p B r 8 x X Y t P f Z / k B Y D 7 U b e s U 7 F 6 5 2 Q O Y I 5 P 2 B P w B Q S w M E F A A C A A g A N W x K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s S l U o i k e 4 D g A A A B E A A A A T A B w A R m 9 y b X V s Y X M v U 2 V j d G l v b j E u b S C i G A A o o B Q A A A A A A A A A A A A A A A A A A A A A A A A A A A A r T k 0 u y c z P U w i G 0 I b W A F B L A Q I t A B Q A A g A I A D V s S l X A f 4 J M p A A A A P Y A A A A S A A A A A A A A A A A A A A A A A A A A A A B D b 2 5 m a W c v U G F j a 2 F n Z S 5 4 b W x Q S w E C L Q A U A A I A C A A 1 b E p V D 8 r p q 6 Q A A A D p A A A A E w A A A A A A A A A A A A A A A A D w A A A A W 0 N v b n R l b n R f V H l w Z X N d L n h t b F B L A Q I t A B Q A A g A I A D V s S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W O i D + K B e S R o Z + Z g I q M X I G A A A A A A I A A A A A A B B m A A A A A Q A A I A A A A A b x p O 5 J 3 T w Z k C k / 4 R / J z W n Z e M D f L p A T c p b P t 8 E a h k v s A A A A A A 6 A A A A A A g A A I A A A A I v n P u 0 G v X A T r x K G 8 l B x d G O S Q Y R P k D V k X V E t 9 v A 6 9 5 d m U A A A A A s + k p D g b h K h L 2 f B b x U h C 8 q k g 2 H 0 W O g n r E G T M w b r T P X m r V K 5 0 d S i B j + 1 Q T a K l q / I b K 8 6 x E J f E M E u L j W d s Y 3 D I y t k 8 a U d r u / j x A Q k Y a m y N X c f Q A A A A L X P M G P F 8 f e X J r Y Z G S N u 8 q 6 S b W 5 P W U + M d c 7 R A l d 3 I S z 5 B / m T D u q g G M o f 3 Y c I M L m f z x b y 6 1 W J w a X 8 / + x I c f 0 X R 2 c = < / D a t a M a s h u p > 
</file>

<file path=customXml/itemProps1.xml><?xml version="1.0" encoding="utf-8"?>
<ds:datastoreItem xmlns:ds="http://schemas.openxmlformats.org/officeDocument/2006/customXml" ds:itemID="{F74EE3EA-254E-4F85-9C6F-8380EECDE77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J.F. de Pinedo Kasper</dc:creator>
  <cp:lastModifiedBy>Chico Pinedo - SUPERGENTE</cp:lastModifiedBy>
  <cp:lastPrinted>2023-02-22T12:33:40Z</cp:lastPrinted>
  <dcterms:created xsi:type="dcterms:W3CDTF">2022-10-10T16:16:16Z</dcterms:created>
  <dcterms:modified xsi:type="dcterms:W3CDTF">2025-02-13T11:54:36Z</dcterms:modified>
</cp:coreProperties>
</file>